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Jobs 2021+\21016 - Land Adjacent to The Ageas Bowl, Botley Road, West End, Southampton\Admin\"/>
    </mc:Choice>
  </mc:AlternateContent>
  <xr:revisionPtr revIDLastSave="0" documentId="13_ncr:1_{7A5436ED-4EA6-4490-A26E-F804B1CA9959}" xr6:coauthVersionLast="47" xr6:coauthVersionMax="47" xr10:uidLastSave="{00000000-0000-0000-0000-000000000000}"/>
  <bookViews>
    <workbookView xWindow="-120" yWindow="-120" windowWidth="29040" windowHeight="15720" tabRatio="763" xr2:uid="{7A4F0556-9356-4920-9341-7625CA2571F0}"/>
  </bookViews>
  <sheets>
    <sheet name="Character Area 5 - Dwellings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3" l="1"/>
  <c r="F29" i="13"/>
  <c r="F39" i="13" l="1"/>
  <c r="F90" i="13"/>
  <c r="F89" i="13"/>
  <c r="F86" i="13"/>
  <c r="F85" i="13"/>
  <c r="F84" i="13"/>
  <c r="F83" i="13"/>
  <c r="F82" i="13"/>
  <c r="F81" i="13"/>
  <c r="F80" i="13"/>
  <c r="F87" i="13"/>
  <c r="F88" i="13"/>
  <c r="F79" i="13"/>
  <c r="F78" i="13"/>
  <c r="F77" i="13"/>
  <c r="F76" i="13"/>
  <c r="F75" i="13"/>
  <c r="F74" i="13"/>
  <c r="F73" i="13"/>
  <c r="F72" i="13"/>
  <c r="F71" i="13"/>
  <c r="F70" i="13"/>
  <c r="F69" i="13"/>
  <c r="F68" i="13"/>
  <c r="F67" i="13"/>
  <c r="F66" i="13"/>
  <c r="F65" i="13"/>
  <c r="F64" i="13"/>
  <c r="F63" i="13"/>
  <c r="F62" i="13"/>
  <c r="F61" i="13"/>
  <c r="F60" i="13"/>
  <c r="F59" i="13"/>
  <c r="F58" i="13"/>
  <c r="F57" i="13"/>
  <c r="F56" i="13"/>
  <c r="F55" i="13"/>
  <c r="F54" i="13"/>
  <c r="F53" i="13"/>
  <c r="F52" i="13"/>
  <c r="F51" i="13"/>
  <c r="F50" i="13"/>
  <c r="F49" i="13"/>
  <c r="F48" i="13"/>
  <c r="F47" i="13"/>
  <c r="F46" i="13"/>
  <c r="F45" i="13"/>
  <c r="F44" i="13"/>
  <c r="F43" i="13"/>
  <c r="F42" i="13"/>
  <c r="F41" i="13"/>
  <c r="F40" i="13"/>
  <c r="F38" i="13"/>
  <c r="F37" i="13"/>
  <c r="F36" i="13"/>
  <c r="F35" i="13"/>
  <c r="F34" i="13"/>
  <c r="F33" i="13"/>
  <c r="F32" i="13"/>
  <c r="F31" i="13"/>
  <c r="F30" i="13"/>
  <c r="F27" i="13" l="1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8" i="13"/>
  <c r="F9" i="13"/>
  <c r="F7" i="13" l="1"/>
</calcChain>
</file>

<file path=xl/sharedStrings.xml><?xml version="1.0" encoding="utf-8"?>
<sst xmlns="http://schemas.openxmlformats.org/spreadsheetml/2006/main" count="138" uniqueCount="47">
  <si>
    <t>Accommodation Type</t>
  </si>
  <si>
    <t>Built in storage</t>
  </si>
  <si>
    <t>Minimum floor to ceiling height of 75% of GIA</t>
  </si>
  <si>
    <t>2.6 m</t>
  </si>
  <si>
    <t>2.4 m</t>
  </si>
  <si>
    <t>CA5 - Dwellings - Private Amenity &amp; National Space Standards</t>
  </si>
  <si>
    <t>Minimum room width of twin/double rooms</t>
  </si>
  <si>
    <t>3.6 Sq.m</t>
  </si>
  <si>
    <t>House Type</t>
  </si>
  <si>
    <t>Plot No.</t>
  </si>
  <si>
    <t>Private Amenity</t>
  </si>
  <si>
    <t>Total GIA Sq.m</t>
  </si>
  <si>
    <t>Built-in Storage provision</t>
  </si>
  <si>
    <t>2b4p Apartment</t>
  </si>
  <si>
    <t>1b1p Apartment</t>
  </si>
  <si>
    <t>Total POS:</t>
  </si>
  <si>
    <t>Continuous POS:</t>
  </si>
  <si>
    <t>LEAP:</t>
  </si>
  <si>
    <t>CA5 Public Outdoor Space (POS)</t>
  </si>
  <si>
    <t>435 Sq.m</t>
  </si>
  <si>
    <t>HT F+</t>
  </si>
  <si>
    <t xml:space="preserve">HT F </t>
  </si>
  <si>
    <t xml:space="preserve">HT A </t>
  </si>
  <si>
    <r>
      <t xml:space="preserve">Private Amenity
 </t>
    </r>
    <r>
      <rPr>
        <sz val="8"/>
        <color theme="1"/>
        <rFont val="Futura Bk BT"/>
        <family val="2"/>
      </rPr>
      <t>(figures inclusive of private terraces)</t>
    </r>
  </si>
  <si>
    <t>HT D</t>
  </si>
  <si>
    <t>% of total floor space</t>
  </si>
  <si>
    <t>HT B</t>
  </si>
  <si>
    <t>HT E+</t>
  </si>
  <si>
    <t>HT A</t>
  </si>
  <si>
    <t>HT C</t>
  </si>
  <si>
    <t>HT E (t)</t>
  </si>
  <si>
    <t>2.5 Sq.m</t>
  </si>
  <si>
    <t xml:space="preserve">HT D </t>
  </si>
  <si>
    <t>HT E/E+</t>
  </si>
  <si>
    <t>HT F/F+</t>
  </si>
  <si>
    <t>4.1 Sq.m</t>
  </si>
  <si>
    <t xml:space="preserve">3.1 Sq.m </t>
  </si>
  <si>
    <t>2.75m</t>
  </si>
  <si>
    <t>2.95m</t>
  </si>
  <si>
    <t>3.0m</t>
  </si>
  <si>
    <t>2.6m</t>
  </si>
  <si>
    <t>2.8m</t>
  </si>
  <si>
    <t>Quantity of Twin/Double rooms (above 11.5 sqm)</t>
  </si>
  <si>
    <t>1.5 Sq.m</t>
  </si>
  <si>
    <t>Revised on 8th December 2023</t>
  </si>
  <si>
    <t>3480 sq.m</t>
  </si>
  <si>
    <t>9,858.3 sq.m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</si>
</sst>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2"/>
      <color theme="1"/>
      <name val="Futura Md BT"/>
      <family val="2"/>
    </font>
    <font>
      <sz val="11"/>
      <color theme="1"/>
      <name val="Calibri"/>
      <family val="2"/>
      <scheme val="minor"/>
    </font>
    <font>
      <b/>
      <sz val="8"/>
      <color theme="1"/>
      <name val="Futura Md BT"/>
      <family val="2"/>
    </font>
    <font>
      <sz val="8"/>
      <color theme="1"/>
      <name val="Calibri"/>
      <family val="2"/>
      <scheme val="minor"/>
    </font>
    <font>
      <sz val="8"/>
      <name val="Futura Bk BT"/>
      <family val="2"/>
    </font>
    <font>
      <b/>
      <sz val="8"/>
      <name val="Futura Bk BT"/>
      <family val="2"/>
    </font>
    <font>
      <b/>
      <sz val="8"/>
      <color theme="1"/>
      <name val="Futura Bk BT"/>
      <family val="2"/>
    </font>
    <font>
      <sz val="8"/>
      <color rgb="FFFF0000"/>
      <name val="Futura Bk BT"/>
      <family val="2"/>
    </font>
    <font>
      <sz val="8"/>
      <color rgb="FFC00000"/>
      <name val="Futura Md BT"/>
      <family val="2"/>
    </font>
    <font>
      <sz val="8"/>
      <color rgb="FF00B050"/>
      <name val="Futura Bk BT"/>
      <family val="2"/>
    </font>
    <font>
      <sz val="8"/>
      <color theme="1"/>
      <name val="Futura Bk BT"/>
      <family val="2"/>
    </font>
    <font>
      <sz val="8"/>
      <color theme="1" tint="0.49998474074526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8"/>
      <color theme="1" tint="0.499984740745262"/>
      <name val="Futura Bk BT"/>
      <family val="2"/>
    </font>
    <font>
      <b/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theme="1" tint="4.9989318521683403E-2"/>
      <name val="Futura Bk B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3" borderId="0" applyNumberFormat="0" applyBorder="0" applyAlignment="0" applyProtection="0"/>
  </cellStyleXfs>
  <cellXfs count="43">
    <xf numFmtId="0" fontId="0" fillId="0" borderId="0" xfId="0"/>
    <xf numFmtId="10" fontId="0" fillId="0" borderId="0" xfId="0" applyNumberForma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12" fontId="5" fillId="2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2" fontId="4" fillId="2" borderId="1" xfId="1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2" fillId="0" borderId="0" xfId="0" applyFont="1"/>
    <xf numFmtId="0" fontId="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2" fontId="11" fillId="2" borderId="1" xfId="1" quotePrefix="1" applyNumberFormat="1" applyFont="1" applyFill="1" applyBorder="1" applyAlignment="1">
      <alignment horizontal="center" vertical="center" wrapText="1"/>
    </xf>
    <xf numFmtId="0" fontId="0" fillId="2" borderId="0" xfId="0" applyFill="1"/>
    <xf numFmtId="9" fontId="5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2" fontId="8" fillId="2" borderId="1" xfId="0" quotePrefix="1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4" fillId="2" borderId="1" xfId="0" applyFont="1" applyFill="1" applyBorder="1" applyAlignment="1">
      <alignment horizontal="center" vertical="center"/>
    </xf>
    <xf numFmtId="12" fontId="18" fillId="2" borderId="1" xfId="0" quotePrefix="1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9" fontId="18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" fontId="13" fillId="2" borderId="1" xfId="0" applyNumberFormat="1" applyFont="1" applyFill="1" applyBorder="1"/>
    <xf numFmtId="0" fontId="13" fillId="2" borderId="1" xfId="0" applyFont="1" applyFill="1" applyBorder="1"/>
    <xf numFmtId="0" fontId="3" fillId="2" borderId="1" xfId="0" applyFont="1" applyFill="1" applyBorder="1" applyAlignment="1">
      <alignment horizontal="right" vertical="center" wrapText="1"/>
    </xf>
    <xf numFmtId="4" fontId="1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9" fillId="0" borderId="0" xfId="0" applyFont="1" applyAlignment="1">
      <alignment horizontal="center" vertical="top" wrapText="1"/>
    </xf>
  </cellXfs>
  <cellStyles count="2">
    <cellStyle name="40% - Accent1" xfId="1" builtinId="31"/>
    <cellStyle name="Normal" xfId="0" builtinId="0"/>
  </cellStyles>
  <dxfs count="0"/>
  <tableStyles count="0" defaultTableStyle="TableStyleMedium2" defaultPivotStyle="PivotStyleLight16"/>
  <colors>
    <mruColors>
      <color rgb="FFFF7C80"/>
      <color rgb="FFFF5050"/>
      <color rgb="FFCC99FF"/>
      <color rgb="FF944330"/>
      <color rgb="FF996633"/>
      <color rgb="FFFF99FF"/>
      <color rgb="FFAFE9D2"/>
      <color rgb="FFE2CAB6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01C46-2797-42BC-AD31-8565EEE7B531}">
  <sheetPr>
    <tabColor theme="0"/>
    <pageSetUpPr fitToPage="1"/>
  </sheetPr>
  <dimension ref="A1:M108"/>
  <sheetViews>
    <sheetView tabSelected="1" zoomScale="110" zoomScaleNormal="110" workbookViewId="0">
      <selection activeCell="K18" sqref="K18"/>
    </sheetView>
  </sheetViews>
  <sheetFormatPr defaultRowHeight="15" x14ac:dyDescent="0.25"/>
  <cols>
    <col min="1" max="1" width="18" customWidth="1"/>
    <col min="2" max="2" width="3.42578125" hidden="1" customWidth="1"/>
    <col min="3" max="3" width="25.85546875" customWidth="1"/>
    <col min="4" max="4" width="8.5703125" bestFit="1" customWidth="1"/>
    <col min="5" max="5" width="26.140625" customWidth="1"/>
    <col min="6" max="6" width="12.85546875" customWidth="1"/>
    <col min="7" max="7" width="10.85546875" customWidth="1"/>
    <col min="8" max="8" width="13.85546875" customWidth="1"/>
    <col min="9" max="9" width="18.42578125" customWidth="1"/>
    <col min="10" max="10" width="11.85546875" customWidth="1"/>
    <col min="11" max="11" width="14.140625" customWidth="1"/>
    <col min="12" max="12" width="19.85546875" customWidth="1"/>
    <col min="13" max="13" width="20.140625" customWidth="1"/>
    <col min="14" max="14" width="11.85546875" customWidth="1"/>
    <col min="18" max="18" width="13.42578125" bestFit="1" customWidth="1"/>
  </cols>
  <sheetData>
    <row r="1" spans="1:13" ht="14.25" customHeight="1" x14ac:dyDescent="0.25">
      <c r="A1" s="39" t="s">
        <v>5</v>
      </c>
      <c r="B1" s="39"/>
      <c r="C1" s="39"/>
      <c r="D1" s="39"/>
      <c r="E1" s="39"/>
      <c r="F1" s="39"/>
      <c r="G1" s="39"/>
      <c r="H1" s="12"/>
      <c r="I1" s="12"/>
      <c r="J1" s="12"/>
      <c r="K1" s="10"/>
      <c r="L1" s="10"/>
    </row>
    <row r="2" spans="1:13" ht="32.85" customHeight="1" x14ac:dyDescent="0.25">
      <c r="A2" s="39"/>
      <c r="B2" s="39"/>
      <c r="C2" s="39"/>
      <c r="D2" s="39"/>
      <c r="E2" s="39"/>
      <c r="F2" s="39"/>
      <c r="G2" s="39"/>
      <c r="H2" s="12"/>
      <c r="I2" s="12"/>
      <c r="J2" s="12"/>
      <c r="K2" s="10"/>
      <c r="L2" s="10"/>
    </row>
    <row r="3" spans="1:13" x14ac:dyDescent="0.25">
      <c r="A3" s="42" t="s">
        <v>44</v>
      </c>
      <c r="B3" s="42"/>
      <c r="C3" s="42"/>
      <c r="D3" s="42"/>
      <c r="E3" s="42"/>
      <c r="F3" s="42"/>
      <c r="G3" s="42"/>
      <c r="H3" s="1"/>
      <c r="I3" s="1"/>
      <c r="J3" s="1"/>
      <c r="K3" s="1"/>
    </row>
    <row r="4" spans="1:13" x14ac:dyDescent="0.25">
      <c r="A4" s="40" t="s">
        <v>10</v>
      </c>
      <c r="B4" s="40"/>
      <c r="C4" s="40"/>
      <c r="D4" s="40"/>
      <c r="E4" s="40"/>
      <c r="F4" s="40"/>
      <c r="G4" s="3"/>
      <c r="I4" s="41" t="s">
        <v>12</v>
      </c>
      <c r="J4" s="41"/>
      <c r="K4" s="41"/>
      <c r="L4" s="41"/>
      <c r="M4" s="41"/>
    </row>
    <row r="5" spans="1:13" x14ac:dyDescent="0.25">
      <c r="A5" s="4"/>
      <c r="B5" s="4"/>
      <c r="C5" s="4"/>
      <c r="D5" s="4"/>
      <c r="E5" s="4"/>
      <c r="F5" s="4"/>
      <c r="G5" s="4"/>
      <c r="I5" s="35"/>
      <c r="J5" s="35"/>
      <c r="K5" s="35"/>
      <c r="L5" s="35"/>
      <c r="M5" s="35"/>
    </row>
    <row r="6" spans="1:13" ht="47.25" customHeight="1" x14ac:dyDescent="0.25">
      <c r="A6" s="7" t="s">
        <v>8</v>
      </c>
      <c r="B6" s="5" t="s">
        <v>0</v>
      </c>
      <c r="C6" s="2" t="s">
        <v>9</v>
      </c>
      <c r="D6" s="5" t="s">
        <v>11</v>
      </c>
      <c r="E6" s="5" t="s">
        <v>23</v>
      </c>
      <c r="F6" s="5" t="s">
        <v>25</v>
      </c>
      <c r="G6" s="5"/>
      <c r="I6" s="36" t="s">
        <v>8</v>
      </c>
      <c r="J6" s="37" t="s">
        <v>1</v>
      </c>
      <c r="K6" s="37" t="s">
        <v>42</v>
      </c>
      <c r="L6" s="37" t="s">
        <v>6</v>
      </c>
      <c r="M6" s="37" t="s">
        <v>2</v>
      </c>
    </row>
    <row r="7" spans="1:13" x14ac:dyDescent="0.25">
      <c r="A7" s="6" t="s">
        <v>20</v>
      </c>
      <c r="B7" s="16"/>
      <c r="C7" s="6">
        <v>1</v>
      </c>
      <c r="D7" s="8">
        <v>110.8</v>
      </c>
      <c r="E7" s="27">
        <v>170</v>
      </c>
      <c r="F7" s="17">
        <f t="shared" ref="F7:F19" si="0">E7/D7</f>
        <v>1.5342960288808665</v>
      </c>
      <c r="G7" s="18"/>
      <c r="H7" s="20"/>
      <c r="I7" s="6" t="s">
        <v>22</v>
      </c>
      <c r="J7" s="28" t="s">
        <v>31</v>
      </c>
      <c r="K7" s="28">
        <v>2</v>
      </c>
      <c r="L7" s="28" t="s">
        <v>3</v>
      </c>
      <c r="M7" s="28" t="s">
        <v>4</v>
      </c>
    </row>
    <row r="8" spans="1:13" x14ac:dyDescent="0.25">
      <c r="A8" s="6" t="s">
        <v>20</v>
      </c>
      <c r="B8" s="6"/>
      <c r="C8" s="6">
        <v>2</v>
      </c>
      <c r="D8" s="8">
        <v>110.8</v>
      </c>
      <c r="E8" s="28">
        <v>104.8</v>
      </c>
      <c r="F8" s="17">
        <f t="shared" si="0"/>
        <v>0.94584837545126355</v>
      </c>
      <c r="G8" s="18"/>
      <c r="H8" s="20"/>
      <c r="I8" s="6" t="s">
        <v>26</v>
      </c>
      <c r="J8" s="28" t="s">
        <v>31</v>
      </c>
      <c r="K8" s="28">
        <v>2</v>
      </c>
      <c r="L8" s="28" t="s">
        <v>40</v>
      </c>
      <c r="M8" s="28" t="s">
        <v>4</v>
      </c>
    </row>
    <row r="9" spans="1:13" x14ac:dyDescent="0.25">
      <c r="A9" s="6" t="s">
        <v>20</v>
      </c>
      <c r="B9" s="6"/>
      <c r="C9" s="6">
        <v>3</v>
      </c>
      <c r="D9" s="8">
        <v>110.8</v>
      </c>
      <c r="E9" s="29">
        <v>110.1</v>
      </c>
      <c r="F9" s="17">
        <f>E9/D9</f>
        <v>0.9936823104693141</v>
      </c>
      <c r="G9" s="18"/>
      <c r="H9" s="20"/>
      <c r="I9" s="6" t="s">
        <v>29</v>
      </c>
      <c r="J9" s="28" t="s">
        <v>31</v>
      </c>
      <c r="K9" s="28">
        <v>2</v>
      </c>
      <c r="L9" s="28" t="s">
        <v>39</v>
      </c>
      <c r="M9" s="28" t="s">
        <v>4</v>
      </c>
    </row>
    <row r="10" spans="1:13" x14ac:dyDescent="0.25">
      <c r="A10" s="6" t="s">
        <v>20</v>
      </c>
      <c r="B10" s="6"/>
      <c r="C10" s="6">
        <v>4</v>
      </c>
      <c r="D10" s="8">
        <v>110.8</v>
      </c>
      <c r="E10" s="29">
        <v>194.3</v>
      </c>
      <c r="F10" s="17">
        <f t="shared" si="0"/>
        <v>1.7536101083032491</v>
      </c>
      <c r="G10" s="18"/>
      <c r="H10" s="20"/>
      <c r="I10" s="6" t="s">
        <v>32</v>
      </c>
      <c r="J10" s="28" t="s">
        <v>35</v>
      </c>
      <c r="K10" s="28">
        <v>1</v>
      </c>
      <c r="L10" s="28" t="s">
        <v>38</v>
      </c>
      <c r="M10" s="28" t="s">
        <v>4</v>
      </c>
    </row>
    <row r="11" spans="1:13" x14ac:dyDescent="0.25">
      <c r="A11" s="6" t="s">
        <v>21</v>
      </c>
      <c r="B11" s="6"/>
      <c r="C11" s="6">
        <v>5</v>
      </c>
      <c r="D11" s="8">
        <v>133.9</v>
      </c>
      <c r="E11" s="29">
        <v>270</v>
      </c>
      <c r="F11" s="17">
        <f t="shared" si="0"/>
        <v>2.0164301717699775</v>
      </c>
      <c r="G11" s="18"/>
      <c r="H11" s="20"/>
      <c r="I11" s="6" t="s">
        <v>33</v>
      </c>
      <c r="J11" s="28" t="s">
        <v>36</v>
      </c>
      <c r="K11" s="28">
        <v>1</v>
      </c>
      <c r="L11" s="28" t="s">
        <v>37</v>
      </c>
      <c r="M11" s="28" t="s">
        <v>4</v>
      </c>
    </row>
    <row r="12" spans="1:13" x14ac:dyDescent="0.25">
      <c r="A12" s="6" t="s">
        <v>21</v>
      </c>
      <c r="B12" s="6"/>
      <c r="C12" s="6">
        <v>6</v>
      </c>
      <c r="D12" s="8">
        <v>133.9</v>
      </c>
      <c r="E12" s="29">
        <v>99.6</v>
      </c>
      <c r="F12" s="17">
        <f t="shared" si="0"/>
        <v>0.74383868558625832</v>
      </c>
      <c r="G12" s="18"/>
      <c r="H12" s="20"/>
      <c r="I12" s="6" t="s">
        <v>34</v>
      </c>
      <c r="J12" s="28" t="s">
        <v>36</v>
      </c>
      <c r="K12" s="28">
        <v>2</v>
      </c>
      <c r="L12" s="28" t="s">
        <v>3</v>
      </c>
      <c r="M12" s="28" t="s">
        <v>4</v>
      </c>
    </row>
    <row r="13" spans="1:13" x14ac:dyDescent="0.25">
      <c r="A13" s="6" t="s">
        <v>21</v>
      </c>
      <c r="B13" s="6"/>
      <c r="C13" s="6">
        <v>7</v>
      </c>
      <c r="D13" s="8">
        <v>133.9</v>
      </c>
      <c r="E13" s="29">
        <v>99.6</v>
      </c>
      <c r="F13" s="17">
        <f t="shared" si="0"/>
        <v>0.74383868558625832</v>
      </c>
      <c r="G13" s="18"/>
      <c r="H13" s="20"/>
      <c r="I13" s="6" t="s">
        <v>14</v>
      </c>
      <c r="J13" s="28" t="s">
        <v>43</v>
      </c>
      <c r="K13" s="28">
        <v>0</v>
      </c>
      <c r="L13" s="28" t="s">
        <v>41</v>
      </c>
      <c r="M13" s="28" t="s">
        <v>4</v>
      </c>
    </row>
    <row r="14" spans="1:13" x14ac:dyDescent="0.25">
      <c r="A14" s="6" t="s">
        <v>21</v>
      </c>
      <c r="B14" s="6"/>
      <c r="C14" s="6">
        <v>8</v>
      </c>
      <c r="D14" s="8">
        <v>133.9</v>
      </c>
      <c r="E14" s="29">
        <v>99.6</v>
      </c>
      <c r="F14" s="17">
        <f t="shared" si="0"/>
        <v>0.74383868558625832</v>
      </c>
      <c r="G14" s="18"/>
      <c r="H14" s="20"/>
      <c r="I14" s="6" t="s">
        <v>13</v>
      </c>
      <c r="J14" s="28" t="s">
        <v>7</v>
      </c>
      <c r="K14" s="28">
        <v>2</v>
      </c>
      <c r="L14" s="28" t="s">
        <v>39</v>
      </c>
      <c r="M14" s="28" t="s">
        <v>4</v>
      </c>
    </row>
    <row r="15" spans="1:13" x14ac:dyDescent="0.25">
      <c r="A15" s="6" t="s">
        <v>21</v>
      </c>
      <c r="B15" s="6"/>
      <c r="C15" s="6">
        <v>9</v>
      </c>
      <c r="D15" s="8">
        <v>133.9</v>
      </c>
      <c r="E15" s="29">
        <v>99.6</v>
      </c>
      <c r="F15" s="17">
        <f t="shared" si="0"/>
        <v>0.74383868558625832</v>
      </c>
      <c r="G15" s="18"/>
      <c r="H15" s="20"/>
      <c r="I15" s="16"/>
      <c r="J15" s="16"/>
    </row>
    <row r="16" spans="1:13" x14ac:dyDescent="0.25">
      <c r="A16" s="6" t="s">
        <v>21</v>
      </c>
      <c r="B16" s="6"/>
      <c r="C16" s="6">
        <v>10</v>
      </c>
      <c r="D16" s="8">
        <v>133.9</v>
      </c>
      <c r="E16" s="29">
        <v>99.6</v>
      </c>
      <c r="F16" s="17">
        <f t="shared" si="0"/>
        <v>0.74383868558625832</v>
      </c>
      <c r="G16" s="18"/>
      <c r="H16" s="20"/>
      <c r="I16" s="38" t="s">
        <v>18</v>
      </c>
      <c r="J16" s="38"/>
    </row>
    <row r="17" spans="1:10" x14ac:dyDescent="0.25">
      <c r="A17" s="6" t="s">
        <v>21</v>
      </c>
      <c r="B17" s="6"/>
      <c r="C17" s="6">
        <v>11</v>
      </c>
      <c r="D17" s="8">
        <v>133.9</v>
      </c>
      <c r="E17" s="29">
        <v>99.6</v>
      </c>
      <c r="F17" s="17">
        <f>E17/D17</f>
        <v>0.74383868558625832</v>
      </c>
      <c r="G17" s="18"/>
      <c r="H17" s="20"/>
      <c r="I17" s="31"/>
      <c r="J17" s="32"/>
    </row>
    <row r="18" spans="1:10" x14ac:dyDescent="0.25">
      <c r="A18" s="6" t="s">
        <v>21</v>
      </c>
      <c r="B18" s="6"/>
      <c r="C18" s="6">
        <v>12</v>
      </c>
      <c r="D18" s="8">
        <v>133.9</v>
      </c>
      <c r="E18" s="29">
        <v>99.2</v>
      </c>
      <c r="F18" s="17">
        <f>E18/D18</f>
        <v>0.74085138162808062</v>
      </c>
      <c r="G18" s="18"/>
      <c r="H18" s="20"/>
      <c r="I18" s="33" t="s">
        <v>15</v>
      </c>
      <c r="J18" s="34" t="s">
        <v>46</v>
      </c>
    </row>
    <row r="19" spans="1:10" x14ac:dyDescent="0.25">
      <c r="A19" s="6" t="s">
        <v>21</v>
      </c>
      <c r="B19" s="6"/>
      <c r="C19" s="6">
        <v>13</v>
      </c>
      <c r="D19" s="8">
        <v>133.9</v>
      </c>
      <c r="E19" s="29">
        <v>99.2</v>
      </c>
      <c r="F19" s="17">
        <f t="shared" si="0"/>
        <v>0.74085138162808062</v>
      </c>
      <c r="G19" s="18"/>
      <c r="H19" s="20"/>
      <c r="I19" s="33" t="s">
        <v>16</v>
      </c>
      <c r="J19" s="34" t="s">
        <v>45</v>
      </c>
    </row>
    <row r="20" spans="1:10" x14ac:dyDescent="0.25">
      <c r="A20" s="6" t="s">
        <v>21</v>
      </c>
      <c r="B20" s="6"/>
      <c r="C20" s="6">
        <v>14</v>
      </c>
      <c r="D20" s="8">
        <v>133.9</v>
      </c>
      <c r="E20" s="29">
        <v>93.6</v>
      </c>
      <c r="F20" s="17">
        <f t="shared" ref="F20:F31" si="1">E20/D20</f>
        <v>0.69902912621359214</v>
      </c>
      <c r="G20" s="18"/>
      <c r="H20" s="20"/>
      <c r="I20" s="33" t="s">
        <v>17</v>
      </c>
      <c r="J20" s="34" t="s">
        <v>19</v>
      </c>
    </row>
    <row r="21" spans="1:10" x14ac:dyDescent="0.25">
      <c r="A21" s="6" t="s">
        <v>22</v>
      </c>
      <c r="B21" s="8">
        <v>97.8</v>
      </c>
      <c r="C21" s="6">
        <v>15</v>
      </c>
      <c r="D21" s="8">
        <v>99</v>
      </c>
      <c r="E21" s="29">
        <v>98.2</v>
      </c>
      <c r="F21" s="17">
        <f t="shared" si="1"/>
        <v>0.99191919191919198</v>
      </c>
      <c r="G21" s="18"/>
      <c r="H21" s="20"/>
    </row>
    <row r="22" spans="1:10" x14ac:dyDescent="0.25">
      <c r="A22" s="6" t="s">
        <v>22</v>
      </c>
      <c r="B22" s="8">
        <v>97.8</v>
      </c>
      <c r="C22" s="6">
        <v>16</v>
      </c>
      <c r="D22" s="8">
        <v>99</v>
      </c>
      <c r="E22" s="29">
        <v>153.30000000000001</v>
      </c>
      <c r="F22" s="17">
        <f t="shared" si="1"/>
        <v>1.5484848484848486</v>
      </c>
      <c r="G22" s="18"/>
      <c r="H22" s="20"/>
    </row>
    <row r="23" spans="1:10" ht="14.85" customHeight="1" x14ac:dyDescent="0.25">
      <c r="A23" s="6" t="s">
        <v>24</v>
      </c>
      <c r="B23" s="8">
        <v>98.5</v>
      </c>
      <c r="C23" s="6">
        <v>17</v>
      </c>
      <c r="D23" s="8">
        <v>99</v>
      </c>
      <c r="E23" s="29">
        <v>103.6</v>
      </c>
      <c r="F23" s="17">
        <f t="shared" si="1"/>
        <v>1.0464646464646463</v>
      </c>
      <c r="G23" s="18"/>
      <c r="H23" s="20"/>
    </row>
    <row r="24" spans="1:10" x14ac:dyDescent="0.25">
      <c r="A24" s="6" t="s">
        <v>24</v>
      </c>
      <c r="B24" s="8">
        <v>98.5</v>
      </c>
      <c r="C24" s="6">
        <v>18</v>
      </c>
      <c r="D24" s="8">
        <v>99</v>
      </c>
      <c r="E24" s="29">
        <v>131.9</v>
      </c>
      <c r="F24" s="17">
        <f t="shared" si="1"/>
        <v>1.3323232323232324</v>
      </c>
      <c r="G24" s="18"/>
    </row>
    <row r="25" spans="1:10" x14ac:dyDescent="0.25">
      <c r="A25" s="6" t="s">
        <v>24</v>
      </c>
      <c r="B25" s="8">
        <v>98.5</v>
      </c>
      <c r="C25" s="6">
        <v>19</v>
      </c>
      <c r="D25" s="8">
        <v>99</v>
      </c>
      <c r="E25" s="29">
        <v>157.6</v>
      </c>
      <c r="F25" s="17">
        <f t="shared" si="1"/>
        <v>1.591919191919192</v>
      </c>
      <c r="G25" s="18"/>
    </row>
    <row r="26" spans="1:10" x14ac:dyDescent="0.25">
      <c r="A26" s="6" t="s">
        <v>24</v>
      </c>
      <c r="B26" s="8">
        <v>98.5</v>
      </c>
      <c r="C26" s="6">
        <v>20</v>
      </c>
      <c r="D26" s="8">
        <v>99</v>
      </c>
      <c r="E26" s="29">
        <v>125</v>
      </c>
      <c r="F26" s="17">
        <f t="shared" si="1"/>
        <v>1.2626262626262625</v>
      </c>
      <c r="G26" s="18"/>
    </row>
    <row r="27" spans="1:10" x14ac:dyDescent="0.25">
      <c r="A27" s="6" t="s">
        <v>26</v>
      </c>
      <c r="B27" s="8">
        <v>98.5</v>
      </c>
      <c r="C27" s="6">
        <v>21</v>
      </c>
      <c r="D27" s="8">
        <v>79</v>
      </c>
      <c r="E27" s="29">
        <v>102</v>
      </c>
      <c r="F27" s="17">
        <f t="shared" si="1"/>
        <v>1.2911392405063291</v>
      </c>
      <c r="G27" s="18"/>
    </row>
    <row r="28" spans="1:10" ht="14.25" customHeight="1" x14ac:dyDescent="0.25">
      <c r="A28" s="6" t="s">
        <v>26</v>
      </c>
      <c r="B28" s="8">
        <v>73</v>
      </c>
      <c r="C28" s="6">
        <v>22</v>
      </c>
      <c r="D28" s="26">
        <v>79</v>
      </c>
      <c r="E28" s="29">
        <v>70.7</v>
      </c>
      <c r="F28" s="17">
        <f t="shared" si="1"/>
        <v>0.89493670886075949</v>
      </c>
      <c r="G28" s="18"/>
    </row>
    <row r="29" spans="1:10" x14ac:dyDescent="0.25">
      <c r="A29" s="6" t="s">
        <v>26</v>
      </c>
      <c r="B29" s="6"/>
      <c r="C29" s="6">
        <v>23</v>
      </c>
      <c r="D29" s="8">
        <v>79</v>
      </c>
      <c r="E29" s="29">
        <v>56.1</v>
      </c>
      <c r="F29" s="17">
        <f>E29/D29</f>
        <v>0.71012658227848102</v>
      </c>
      <c r="G29" s="18"/>
    </row>
    <row r="30" spans="1:10" x14ac:dyDescent="0.25">
      <c r="A30" s="6" t="s">
        <v>27</v>
      </c>
      <c r="B30" s="6"/>
      <c r="C30" s="6">
        <v>24</v>
      </c>
      <c r="D30" s="8">
        <v>113.7</v>
      </c>
      <c r="E30" s="29">
        <v>73.900000000000006</v>
      </c>
      <c r="F30" s="17">
        <f t="shared" si="1"/>
        <v>0.64995602462620938</v>
      </c>
      <c r="G30" s="18"/>
    </row>
    <row r="31" spans="1:10" x14ac:dyDescent="0.25">
      <c r="A31" s="6" t="s">
        <v>27</v>
      </c>
      <c r="B31" s="6"/>
      <c r="C31" s="6">
        <v>25</v>
      </c>
      <c r="D31" s="8">
        <v>113.7</v>
      </c>
      <c r="E31" s="29">
        <v>71.3</v>
      </c>
      <c r="F31" s="17">
        <f t="shared" si="1"/>
        <v>0.62708883025505713</v>
      </c>
      <c r="G31" s="18"/>
    </row>
    <row r="32" spans="1:10" x14ac:dyDescent="0.25">
      <c r="A32" s="6" t="s">
        <v>27</v>
      </c>
      <c r="B32" s="6"/>
      <c r="C32" s="6">
        <v>26</v>
      </c>
      <c r="D32" s="8">
        <v>113.7</v>
      </c>
      <c r="E32" s="29">
        <v>70.900000000000006</v>
      </c>
      <c r="F32" s="17">
        <f t="shared" ref="F32" si="2">E32/D32</f>
        <v>0.62357080035180301</v>
      </c>
      <c r="G32" s="18"/>
      <c r="H32" s="11"/>
    </row>
    <row r="33" spans="1:8" x14ac:dyDescent="0.25">
      <c r="A33" s="6" t="s">
        <v>27</v>
      </c>
      <c r="B33" s="6"/>
      <c r="C33" s="6">
        <v>27</v>
      </c>
      <c r="D33" s="8">
        <v>113.7</v>
      </c>
      <c r="E33" s="29">
        <v>68</v>
      </c>
      <c r="F33" s="17">
        <f t="shared" ref="F33" si="3">E33/D33</f>
        <v>0.5980650835532102</v>
      </c>
      <c r="G33" s="18"/>
    </row>
    <row r="34" spans="1:8" x14ac:dyDescent="0.25">
      <c r="A34" s="6" t="s">
        <v>27</v>
      </c>
      <c r="B34" s="6"/>
      <c r="C34" s="6">
        <v>28</v>
      </c>
      <c r="D34" s="8">
        <v>113.7</v>
      </c>
      <c r="E34" s="29">
        <v>68.099999999999994</v>
      </c>
      <c r="F34" s="17">
        <f t="shared" ref="F34" si="4">E34/D34</f>
        <v>0.59894459102902364</v>
      </c>
      <c r="G34" s="18"/>
    </row>
    <row r="35" spans="1:8" x14ac:dyDescent="0.25">
      <c r="A35" s="6" t="s">
        <v>27</v>
      </c>
      <c r="B35" s="6"/>
      <c r="C35" s="6">
        <v>29</v>
      </c>
      <c r="D35" s="8">
        <v>113.7</v>
      </c>
      <c r="E35" s="29">
        <v>75.900000000000006</v>
      </c>
      <c r="F35" s="17">
        <f t="shared" ref="F35" si="5">E35/D35</f>
        <v>0.6675461741424803</v>
      </c>
      <c r="G35" s="18"/>
      <c r="H35" s="11"/>
    </row>
    <row r="36" spans="1:8" x14ac:dyDescent="0.25">
      <c r="A36" s="6" t="s">
        <v>27</v>
      </c>
      <c r="B36" s="6"/>
      <c r="C36" s="6">
        <v>30</v>
      </c>
      <c r="D36" s="8">
        <v>113.7</v>
      </c>
      <c r="E36" s="29">
        <v>92.3</v>
      </c>
      <c r="F36" s="17">
        <f t="shared" ref="F36" si="6">E36/D36</f>
        <v>0.81178540017590139</v>
      </c>
      <c r="G36" s="18"/>
    </row>
    <row r="37" spans="1:8" x14ac:dyDescent="0.25">
      <c r="A37" s="6" t="s">
        <v>27</v>
      </c>
      <c r="B37" s="6"/>
      <c r="C37" s="6">
        <v>31</v>
      </c>
      <c r="D37" s="8">
        <v>113.7</v>
      </c>
      <c r="E37" s="29">
        <v>91.8</v>
      </c>
      <c r="F37" s="17">
        <f t="shared" ref="F37" si="7">E37/D37</f>
        <v>0.80738786279683372</v>
      </c>
      <c r="G37" s="18"/>
    </row>
    <row r="38" spans="1:8" x14ac:dyDescent="0.25">
      <c r="A38" s="6" t="s">
        <v>27</v>
      </c>
      <c r="B38" s="6"/>
      <c r="C38" s="6">
        <v>32</v>
      </c>
      <c r="D38" s="8">
        <v>113.7</v>
      </c>
      <c r="E38" s="29">
        <v>104</v>
      </c>
      <c r="F38" s="17">
        <f t="shared" ref="F38:F39" si="8">E38/D38</f>
        <v>0.91468777484608621</v>
      </c>
      <c r="G38" s="17"/>
    </row>
    <row r="39" spans="1:8" x14ac:dyDescent="0.25">
      <c r="A39" s="6" t="s">
        <v>26</v>
      </c>
      <c r="B39" s="8">
        <v>73</v>
      </c>
      <c r="C39" s="6">
        <v>33</v>
      </c>
      <c r="D39" s="8">
        <v>79</v>
      </c>
      <c r="E39" s="29">
        <v>67</v>
      </c>
      <c r="F39" s="17">
        <f t="shared" si="8"/>
        <v>0.84810126582278478</v>
      </c>
      <c r="G39" s="18"/>
      <c r="H39" s="11"/>
    </row>
    <row r="40" spans="1:8" x14ac:dyDescent="0.25">
      <c r="A40" s="6" t="s">
        <v>26</v>
      </c>
      <c r="B40" s="8">
        <v>73</v>
      </c>
      <c r="C40" s="6">
        <v>34</v>
      </c>
      <c r="D40" s="8">
        <v>79</v>
      </c>
      <c r="E40" s="29">
        <v>67.400000000000006</v>
      </c>
      <c r="F40" s="17">
        <f>E40/D40</f>
        <v>0.85316455696202542</v>
      </c>
      <c r="G40" s="18"/>
    </row>
    <row r="41" spans="1:8" x14ac:dyDescent="0.25">
      <c r="A41" s="6" t="s">
        <v>26</v>
      </c>
      <c r="B41" s="24">
        <v>73</v>
      </c>
      <c r="C41" s="23">
        <v>35</v>
      </c>
      <c r="D41" s="8">
        <v>79</v>
      </c>
      <c r="E41" s="30">
        <v>83.2</v>
      </c>
      <c r="F41" s="25">
        <f>E41/D41</f>
        <v>1.0531645569620254</v>
      </c>
      <c r="G41" s="22"/>
    </row>
    <row r="42" spans="1:8" x14ac:dyDescent="0.25">
      <c r="A42" s="6" t="s">
        <v>26</v>
      </c>
      <c r="B42" s="8">
        <v>73</v>
      </c>
      <c r="C42" s="6">
        <v>36</v>
      </c>
      <c r="D42" s="8">
        <v>79</v>
      </c>
      <c r="E42" s="29">
        <v>83.5</v>
      </c>
      <c r="F42" s="17">
        <f t="shared" ref="F42" si="9">E42/D42</f>
        <v>1.0569620253164558</v>
      </c>
      <c r="G42" s="18"/>
      <c r="H42" s="13"/>
    </row>
    <row r="43" spans="1:8" x14ac:dyDescent="0.25">
      <c r="A43" s="6" t="s">
        <v>26</v>
      </c>
      <c r="B43" s="8">
        <v>73</v>
      </c>
      <c r="C43" s="6">
        <v>37</v>
      </c>
      <c r="D43" s="8">
        <v>79</v>
      </c>
      <c r="E43" s="29">
        <v>84.1</v>
      </c>
      <c r="F43" s="17">
        <f t="shared" ref="F43" si="10">E43/D43</f>
        <v>1.0645569620253164</v>
      </c>
      <c r="G43" s="18"/>
    </row>
    <row r="44" spans="1:8" x14ac:dyDescent="0.25">
      <c r="A44" s="6" t="s">
        <v>28</v>
      </c>
      <c r="B44" s="8">
        <v>73</v>
      </c>
      <c r="C44" s="6">
        <v>38</v>
      </c>
      <c r="D44" s="8">
        <v>99</v>
      </c>
      <c r="E44" s="29">
        <v>68.7</v>
      </c>
      <c r="F44" s="17">
        <f t="shared" ref="F44" si="11">E44/D44</f>
        <v>0.69393939393939397</v>
      </c>
      <c r="G44" s="18"/>
    </row>
    <row r="45" spans="1:8" x14ac:dyDescent="0.25">
      <c r="A45" s="6" t="s">
        <v>28</v>
      </c>
      <c r="B45" s="6"/>
      <c r="C45" s="6">
        <v>39</v>
      </c>
      <c r="D45" s="8">
        <v>99</v>
      </c>
      <c r="E45" s="29">
        <v>91.6</v>
      </c>
      <c r="F45" s="17">
        <f t="shared" ref="F45:F47" si="12">E45/D45</f>
        <v>0.92525252525252522</v>
      </c>
      <c r="G45" s="18"/>
    </row>
    <row r="46" spans="1:8" x14ac:dyDescent="0.25">
      <c r="A46" s="6" t="s">
        <v>28</v>
      </c>
      <c r="B46" s="6"/>
      <c r="C46" s="6">
        <v>40</v>
      </c>
      <c r="D46" s="8">
        <v>99</v>
      </c>
      <c r="E46" s="29">
        <v>92</v>
      </c>
      <c r="F46" s="17">
        <f t="shared" si="12"/>
        <v>0.92929292929292928</v>
      </c>
      <c r="G46" s="18"/>
    </row>
    <row r="47" spans="1:8" x14ac:dyDescent="0.25">
      <c r="A47" s="6" t="s">
        <v>28</v>
      </c>
      <c r="B47" s="6"/>
      <c r="C47" s="6">
        <v>41</v>
      </c>
      <c r="D47" s="8">
        <v>99</v>
      </c>
      <c r="E47" s="29">
        <v>84.9</v>
      </c>
      <c r="F47" s="17">
        <f t="shared" si="12"/>
        <v>0.85757575757575766</v>
      </c>
      <c r="G47" s="18"/>
    </row>
    <row r="48" spans="1:8" x14ac:dyDescent="0.25">
      <c r="A48" s="6" t="s">
        <v>26</v>
      </c>
      <c r="B48" s="6"/>
      <c r="C48" s="6">
        <v>42</v>
      </c>
      <c r="D48" s="8">
        <v>79</v>
      </c>
      <c r="E48" s="29">
        <v>66</v>
      </c>
      <c r="F48" s="17">
        <f t="shared" ref="F48" si="13">E48/D48</f>
        <v>0.83544303797468356</v>
      </c>
      <c r="G48" s="18"/>
    </row>
    <row r="49" spans="1:9" x14ac:dyDescent="0.25">
      <c r="A49" s="6" t="s">
        <v>28</v>
      </c>
      <c r="B49" s="6"/>
      <c r="C49" s="6">
        <v>43</v>
      </c>
      <c r="D49" s="8">
        <v>99</v>
      </c>
      <c r="E49" s="29">
        <v>83.6</v>
      </c>
      <c r="F49" s="17">
        <f t="shared" ref="F49" si="14">E49/D49</f>
        <v>0.84444444444444444</v>
      </c>
      <c r="G49" s="18"/>
    </row>
    <row r="50" spans="1:9" x14ac:dyDescent="0.25">
      <c r="A50" s="6" t="s">
        <v>28</v>
      </c>
      <c r="B50" s="6"/>
      <c r="C50" s="6">
        <v>44</v>
      </c>
      <c r="D50" s="8">
        <v>99</v>
      </c>
      <c r="E50" s="29">
        <v>83.6</v>
      </c>
      <c r="F50" s="17">
        <f>E50/D50</f>
        <v>0.84444444444444444</v>
      </c>
      <c r="G50" s="18"/>
      <c r="I50" s="14"/>
    </row>
    <row r="51" spans="1:9" x14ac:dyDescent="0.25">
      <c r="A51" s="6" t="s">
        <v>28</v>
      </c>
      <c r="B51" s="6"/>
      <c r="C51" s="6">
        <v>45</v>
      </c>
      <c r="D51" s="8">
        <v>99</v>
      </c>
      <c r="E51" s="29">
        <v>66.3</v>
      </c>
      <c r="F51" s="17">
        <f>E51/D51</f>
        <v>0.66969696969696968</v>
      </c>
      <c r="G51" s="18"/>
      <c r="H51" s="20"/>
    </row>
    <row r="52" spans="1:9" x14ac:dyDescent="0.25">
      <c r="A52" s="6" t="s">
        <v>28</v>
      </c>
      <c r="B52" s="6"/>
      <c r="C52" s="6">
        <v>46</v>
      </c>
      <c r="D52" s="8">
        <v>99</v>
      </c>
      <c r="E52" s="29">
        <v>82</v>
      </c>
      <c r="F52" s="17">
        <f t="shared" ref="F52" si="15">E52/D52</f>
        <v>0.82828282828282829</v>
      </c>
      <c r="G52" s="18"/>
      <c r="H52" s="20"/>
    </row>
    <row r="53" spans="1:9" x14ac:dyDescent="0.25">
      <c r="A53" s="6" t="s">
        <v>29</v>
      </c>
      <c r="B53" s="6"/>
      <c r="C53" s="6">
        <v>47</v>
      </c>
      <c r="D53" s="8">
        <v>140</v>
      </c>
      <c r="E53" s="29">
        <v>125.2</v>
      </c>
      <c r="F53" s="17">
        <f t="shared" ref="F53:F84" si="16">E53/D53</f>
        <v>0.89428571428571435</v>
      </c>
      <c r="G53" s="22"/>
    </row>
    <row r="54" spans="1:9" x14ac:dyDescent="0.25">
      <c r="A54" s="6" t="s">
        <v>29</v>
      </c>
      <c r="B54" s="6"/>
      <c r="C54" s="6">
        <v>48</v>
      </c>
      <c r="D54" s="8">
        <v>140</v>
      </c>
      <c r="E54" s="29">
        <v>185.7</v>
      </c>
      <c r="F54" s="17">
        <f t="shared" si="16"/>
        <v>1.3264285714285713</v>
      </c>
      <c r="G54" s="18"/>
      <c r="H54" s="13"/>
    </row>
    <row r="55" spans="1:9" x14ac:dyDescent="0.25">
      <c r="A55" s="6" t="s">
        <v>24</v>
      </c>
      <c r="B55" s="6"/>
      <c r="C55" s="6">
        <v>49</v>
      </c>
      <c r="D55" s="8">
        <v>99</v>
      </c>
      <c r="E55" s="29">
        <v>96.7</v>
      </c>
      <c r="F55" s="17">
        <f t="shared" si="16"/>
        <v>0.97676767676767684</v>
      </c>
      <c r="G55" s="18"/>
    </row>
    <row r="56" spans="1:9" x14ac:dyDescent="0.25">
      <c r="A56" s="6" t="s">
        <v>24</v>
      </c>
      <c r="B56" s="6"/>
      <c r="C56" s="6">
        <v>50</v>
      </c>
      <c r="D56" s="8">
        <v>99</v>
      </c>
      <c r="E56" s="29">
        <v>97</v>
      </c>
      <c r="F56" s="17">
        <f t="shared" si="16"/>
        <v>0.97979797979797978</v>
      </c>
      <c r="G56" s="18"/>
    </row>
    <row r="57" spans="1:9" x14ac:dyDescent="0.25">
      <c r="A57" s="6" t="s">
        <v>24</v>
      </c>
      <c r="B57" s="8">
        <v>99</v>
      </c>
      <c r="C57" s="6">
        <v>51</v>
      </c>
      <c r="D57" s="8">
        <v>99</v>
      </c>
      <c r="E57" s="29">
        <v>116</v>
      </c>
      <c r="F57" s="17">
        <f t="shared" si="16"/>
        <v>1.1717171717171717</v>
      </c>
      <c r="G57" s="18"/>
    </row>
    <row r="58" spans="1:9" x14ac:dyDescent="0.25">
      <c r="A58" s="6" t="s">
        <v>24</v>
      </c>
      <c r="B58" s="8">
        <v>99</v>
      </c>
      <c r="C58" s="6">
        <v>52</v>
      </c>
      <c r="D58" s="8">
        <v>99</v>
      </c>
      <c r="E58" s="29">
        <v>109.7</v>
      </c>
      <c r="F58" s="17">
        <f t="shared" si="16"/>
        <v>1.108080808080808</v>
      </c>
      <c r="G58" s="18"/>
    </row>
    <row r="59" spans="1:9" x14ac:dyDescent="0.25">
      <c r="A59" s="6" t="s">
        <v>24</v>
      </c>
      <c r="B59" s="8">
        <v>99</v>
      </c>
      <c r="C59" s="6">
        <v>53</v>
      </c>
      <c r="D59" s="8">
        <v>99</v>
      </c>
      <c r="E59" s="29">
        <v>109</v>
      </c>
      <c r="F59" s="17">
        <f t="shared" si="16"/>
        <v>1.101010101010101</v>
      </c>
      <c r="G59" s="18"/>
    </row>
    <row r="60" spans="1:9" x14ac:dyDescent="0.25">
      <c r="A60" s="6" t="s">
        <v>24</v>
      </c>
      <c r="B60" s="8">
        <v>99</v>
      </c>
      <c r="C60" s="6">
        <v>54</v>
      </c>
      <c r="D60" s="8">
        <v>99</v>
      </c>
      <c r="E60" s="29">
        <v>108.4</v>
      </c>
      <c r="F60" s="17">
        <f t="shared" si="16"/>
        <v>1.0949494949494951</v>
      </c>
      <c r="G60" s="18"/>
    </row>
    <row r="61" spans="1:9" x14ac:dyDescent="0.25">
      <c r="A61" s="6" t="s">
        <v>24</v>
      </c>
      <c r="B61" s="8">
        <v>99</v>
      </c>
      <c r="C61" s="6">
        <v>55</v>
      </c>
      <c r="D61" s="8">
        <v>99</v>
      </c>
      <c r="E61" s="29">
        <v>112.4</v>
      </c>
      <c r="F61" s="17">
        <f t="shared" si="16"/>
        <v>1.1353535353535353</v>
      </c>
      <c r="G61" s="18"/>
    </row>
    <row r="62" spans="1:9" x14ac:dyDescent="0.25">
      <c r="A62" s="6" t="s">
        <v>24</v>
      </c>
      <c r="B62" s="8">
        <v>99</v>
      </c>
      <c r="C62" s="6">
        <v>56</v>
      </c>
      <c r="D62" s="8">
        <v>99</v>
      </c>
      <c r="E62" s="29">
        <v>85.7</v>
      </c>
      <c r="F62" s="17">
        <f t="shared" si="16"/>
        <v>0.86565656565656568</v>
      </c>
      <c r="G62" s="18"/>
      <c r="I62" s="14"/>
    </row>
    <row r="63" spans="1:9" x14ac:dyDescent="0.25">
      <c r="A63" s="6" t="s">
        <v>24</v>
      </c>
      <c r="B63" s="8">
        <v>99</v>
      </c>
      <c r="C63" s="6">
        <v>57</v>
      </c>
      <c r="D63" s="8">
        <v>99</v>
      </c>
      <c r="E63" s="29">
        <v>82.8</v>
      </c>
      <c r="F63" s="17">
        <f t="shared" si="16"/>
        <v>0.83636363636363631</v>
      </c>
      <c r="G63" s="18"/>
      <c r="H63" s="20"/>
    </row>
    <row r="64" spans="1:9" x14ac:dyDescent="0.25">
      <c r="A64" s="6" t="s">
        <v>24</v>
      </c>
      <c r="B64" s="8">
        <v>99</v>
      </c>
      <c r="C64" s="6">
        <v>58</v>
      </c>
      <c r="D64" s="8">
        <v>99</v>
      </c>
      <c r="E64" s="29">
        <v>93.4</v>
      </c>
      <c r="F64" s="17">
        <f t="shared" si="16"/>
        <v>0.94343434343434351</v>
      </c>
      <c r="G64" s="18"/>
      <c r="H64" s="20"/>
    </row>
    <row r="65" spans="1:8" x14ac:dyDescent="0.25">
      <c r="A65" s="6" t="s">
        <v>24</v>
      </c>
      <c r="B65" s="8">
        <v>99</v>
      </c>
      <c r="C65" s="6">
        <v>59</v>
      </c>
      <c r="D65" s="8">
        <v>99</v>
      </c>
      <c r="E65" s="29">
        <v>110.6</v>
      </c>
      <c r="F65" s="17">
        <f t="shared" si="16"/>
        <v>1.117171717171717</v>
      </c>
      <c r="G65" s="18"/>
      <c r="H65" s="21"/>
    </row>
    <row r="66" spans="1:8" x14ac:dyDescent="0.25">
      <c r="A66" s="6" t="s">
        <v>28</v>
      </c>
      <c r="B66" s="6"/>
      <c r="C66" s="6">
        <v>60</v>
      </c>
      <c r="D66" s="8">
        <v>99</v>
      </c>
      <c r="E66" s="29">
        <v>173.3</v>
      </c>
      <c r="F66" s="17">
        <f t="shared" si="16"/>
        <v>1.7505050505050506</v>
      </c>
      <c r="G66" s="18"/>
      <c r="H66" s="21"/>
    </row>
    <row r="67" spans="1:8" x14ac:dyDescent="0.25">
      <c r="A67" s="6" t="s">
        <v>28</v>
      </c>
      <c r="B67" s="6"/>
      <c r="C67" s="6">
        <v>61</v>
      </c>
      <c r="D67" s="8">
        <v>99</v>
      </c>
      <c r="E67" s="29">
        <v>193.2</v>
      </c>
      <c r="F67" s="17">
        <f t="shared" si="16"/>
        <v>1.9515151515151514</v>
      </c>
      <c r="G67" s="18"/>
      <c r="H67" s="20"/>
    </row>
    <row r="68" spans="1:8" x14ac:dyDescent="0.25">
      <c r="A68" s="6" t="s">
        <v>28</v>
      </c>
      <c r="B68" s="6"/>
      <c r="C68" s="6">
        <v>62</v>
      </c>
      <c r="D68" s="8">
        <v>99</v>
      </c>
      <c r="E68" s="29">
        <v>113.5</v>
      </c>
      <c r="F68" s="17">
        <f t="shared" si="16"/>
        <v>1.1464646464646464</v>
      </c>
      <c r="G68" s="18"/>
      <c r="H68" s="21"/>
    </row>
    <row r="69" spans="1:8" x14ac:dyDescent="0.25">
      <c r="A69" s="6" t="s">
        <v>28</v>
      </c>
      <c r="B69" s="6"/>
      <c r="C69" s="6">
        <v>63</v>
      </c>
      <c r="D69" s="8">
        <v>99</v>
      </c>
      <c r="E69" s="27">
        <v>135.5</v>
      </c>
      <c r="F69" s="17">
        <f t="shared" si="16"/>
        <v>1.3686868686868687</v>
      </c>
      <c r="G69" s="18"/>
      <c r="H69" s="21"/>
    </row>
    <row r="70" spans="1:8" x14ac:dyDescent="0.25">
      <c r="A70" s="6" t="s">
        <v>28</v>
      </c>
      <c r="B70" s="9"/>
      <c r="C70" s="6">
        <v>64</v>
      </c>
      <c r="D70" s="8">
        <v>99</v>
      </c>
      <c r="E70" s="27">
        <v>146.5</v>
      </c>
      <c r="F70" s="17">
        <f t="shared" si="16"/>
        <v>1.4797979797979799</v>
      </c>
      <c r="G70" s="18"/>
      <c r="H70" s="21"/>
    </row>
    <row r="71" spans="1:8" x14ac:dyDescent="0.25">
      <c r="A71" s="6" t="s">
        <v>28</v>
      </c>
      <c r="B71" s="19"/>
      <c r="C71" s="6">
        <v>65</v>
      </c>
      <c r="D71" s="8">
        <v>99</v>
      </c>
      <c r="E71" s="27">
        <v>140.5</v>
      </c>
      <c r="F71" s="17">
        <f t="shared" si="16"/>
        <v>1.4191919191919191</v>
      </c>
      <c r="G71" s="18"/>
      <c r="H71" s="21"/>
    </row>
    <row r="72" spans="1:8" x14ac:dyDescent="0.25">
      <c r="A72" s="6" t="s">
        <v>29</v>
      </c>
      <c r="B72" s="19"/>
      <c r="C72" s="6">
        <v>66</v>
      </c>
      <c r="D72" s="8">
        <v>140</v>
      </c>
      <c r="E72" s="27">
        <v>177</v>
      </c>
      <c r="F72" s="17">
        <f t="shared" si="16"/>
        <v>1.2642857142857142</v>
      </c>
      <c r="G72" s="18"/>
      <c r="H72" s="21"/>
    </row>
    <row r="73" spans="1:8" x14ac:dyDescent="0.25">
      <c r="A73" s="6" t="s">
        <v>28</v>
      </c>
      <c r="B73" s="6"/>
      <c r="C73" s="6">
        <v>67</v>
      </c>
      <c r="D73" s="8">
        <v>99</v>
      </c>
      <c r="E73" s="29">
        <v>117.8</v>
      </c>
      <c r="F73" s="17">
        <f t="shared" si="16"/>
        <v>1.1898989898989898</v>
      </c>
      <c r="G73" s="18"/>
      <c r="H73" s="21"/>
    </row>
    <row r="74" spans="1:8" x14ac:dyDescent="0.25">
      <c r="A74" s="6" t="s">
        <v>28</v>
      </c>
      <c r="B74" s="6"/>
      <c r="C74" s="6">
        <v>68</v>
      </c>
      <c r="D74" s="8">
        <v>99</v>
      </c>
      <c r="E74" s="29">
        <v>153</v>
      </c>
      <c r="F74" s="17">
        <f t="shared" si="16"/>
        <v>1.5454545454545454</v>
      </c>
      <c r="G74" s="18"/>
      <c r="H74" s="21"/>
    </row>
    <row r="75" spans="1:8" x14ac:dyDescent="0.25">
      <c r="A75" s="6" t="s">
        <v>29</v>
      </c>
      <c r="B75" s="8">
        <v>140</v>
      </c>
      <c r="C75" s="6">
        <v>69</v>
      </c>
      <c r="D75" s="8">
        <v>140</v>
      </c>
      <c r="E75" s="29">
        <v>147.30000000000001</v>
      </c>
      <c r="F75" s="17">
        <f t="shared" si="16"/>
        <v>1.0521428571428573</v>
      </c>
      <c r="G75" s="18"/>
      <c r="H75" s="21"/>
    </row>
    <row r="76" spans="1:8" x14ac:dyDescent="0.25">
      <c r="A76" s="6" t="s">
        <v>29</v>
      </c>
      <c r="B76" s="8">
        <v>140</v>
      </c>
      <c r="C76" s="6">
        <v>70</v>
      </c>
      <c r="D76" s="8">
        <v>140</v>
      </c>
      <c r="E76" s="29">
        <v>141.5</v>
      </c>
      <c r="F76" s="17">
        <f t="shared" si="16"/>
        <v>1.0107142857142857</v>
      </c>
      <c r="G76" s="18"/>
      <c r="H76" s="21"/>
    </row>
    <row r="77" spans="1:8" x14ac:dyDescent="0.25">
      <c r="A77" s="6" t="s">
        <v>29</v>
      </c>
      <c r="B77" s="8">
        <v>140</v>
      </c>
      <c r="C77" s="6">
        <v>71</v>
      </c>
      <c r="D77" s="8">
        <v>140</v>
      </c>
      <c r="E77" s="29">
        <v>144.30000000000001</v>
      </c>
      <c r="F77" s="17">
        <f t="shared" si="16"/>
        <v>1.0307142857142857</v>
      </c>
      <c r="G77" s="18"/>
      <c r="H77" s="21"/>
    </row>
    <row r="78" spans="1:8" x14ac:dyDescent="0.25">
      <c r="A78" s="6" t="s">
        <v>30</v>
      </c>
      <c r="B78" s="6"/>
      <c r="C78" s="6">
        <v>72</v>
      </c>
      <c r="D78" s="8">
        <v>113.7</v>
      </c>
      <c r="E78" s="29">
        <v>89.3</v>
      </c>
      <c r="F78" s="17">
        <f t="shared" si="16"/>
        <v>0.78540017590149513</v>
      </c>
      <c r="G78" s="18"/>
      <c r="H78" s="21"/>
    </row>
    <row r="79" spans="1:8" x14ac:dyDescent="0.25">
      <c r="A79" s="6" t="s">
        <v>30</v>
      </c>
      <c r="B79" s="6"/>
      <c r="C79" s="6">
        <v>73</v>
      </c>
      <c r="D79" s="8">
        <v>113.7</v>
      </c>
      <c r="E79" s="27">
        <v>103.5</v>
      </c>
      <c r="F79" s="17">
        <f t="shared" si="16"/>
        <v>0.91029023746701843</v>
      </c>
      <c r="G79" s="18"/>
      <c r="H79" s="21"/>
    </row>
    <row r="80" spans="1:8" x14ac:dyDescent="0.25">
      <c r="A80" s="6" t="s">
        <v>30</v>
      </c>
      <c r="B80" s="9"/>
      <c r="C80" s="15">
        <v>74</v>
      </c>
      <c r="D80" s="8">
        <v>113.7</v>
      </c>
      <c r="E80" s="27">
        <v>139.1</v>
      </c>
      <c r="F80" s="17">
        <f t="shared" si="16"/>
        <v>1.2233948988566401</v>
      </c>
      <c r="G80" s="18"/>
      <c r="H80" s="20"/>
    </row>
    <row r="81" spans="1:8" x14ac:dyDescent="0.25">
      <c r="A81" s="6" t="s">
        <v>30</v>
      </c>
      <c r="B81" s="19"/>
      <c r="C81" s="15">
        <v>75</v>
      </c>
      <c r="D81" s="8">
        <v>113.7</v>
      </c>
      <c r="E81" s="27">
        <v>79.400000000000006</v>
      </c>
      <c r="F81" s="17">
        <f t="shared" si="16"/>
        <v>0.69832893579595434</v>
      </c>
      <c r="G81" s="18"/>
      <c r="H81" s="21"/>
    </row>
    <row r="82" spans="1:8" x14ac:dyDescent="0.25">
      <c r="A82" s="6" t="s">
        <v>30</v>
      </c>
      <c r="B82" s="19"/>
      <c r="C82" s="15">
        <v>76</v>
      </c>
      <c r="D82" s="8">
        <v>113.7</v>
      </c>
      <c r="E82" s="27">
        <v>81.400000000000006</v>
      </c>
      <c r="F82" s="17">
        <f t="shared" si="16"/>
        <v>0.71591908531222515</v>
      </c>
      <c r="G82" s="18"/>
      <c r="H82" s="21"/>
    </row>
    <row r="83" spans="1:8" x14ac:dyDescent="0.25">
      <c r="A83" s="6" t="s">
        <v>30</v>
      </c>
      <c r="B83" s="6"/>
      <c r="C83" s="15">
        <v>77</v>
      </c>
      <c r="D83" s="8">
        <v>113.7</v>
      </c>
      <c r="E83" s="29">
        <v>79.900000000000006</v>
      </c>
      <c r="F83" s="17">
        <f t="shared" si="16"/>
        <v>0.70272647317502202</v>
      </c>
      <c r="G83" s="18"/>
      <c r="H83" s="21"/>
    </row>
    <row r="84" spans="1:8" x14ac:dyDescent="0.25">
      <c r="A84" s="6" t="s">
        <v>30</v>
      </c>
      <c r="B84" s="6"/>
      <c r="C84" s="15">
        <v>78</v>
      </c>
      <c r="D84" s="8">
        <v>113.7</v>
      </c>
      <c r="E84" s="29">
        <v>70</v>
      </c>
      <c r="F84" s="17">
        <f t="shared" si="16"/>
        <v>0.61565523306948111</v>
      </c>
      <c r="G84" s="18"/>
      <c r="H84" s="21"/>
    </row>
    <row r="85" spans="1:8" x14ac:dyDescent="0.25">
      <c r="A85" s="6" t="s">
        <v>30</v>
      </c>
      <c r="B85" s="6"/>
      <c r="C85" s="6">
        <v>79</v>
      </c>
      <c r="D85" s="8">
        <v>113.7</v>
      </c>
      <c r="E85" s="29">
        <v>88.3</v>
      </c>
      <c r="F85" s="17">
        <f t="shared" ref="F85:F90" si="17">E85/D85</f>
        <v>0.77660510114335968</v>
      </c>
      <c r="G85" s="18"/>
      <c r="H85" s="21"/>
    </row>
    <row r="86" spans="1:8" x14ac:dyDescent="0.25">
      <c r="A86" s="6" t="s">
        <v>30</v>
      </c>
      <c r="B86" s="6"/>
      <c r="C86" s="6">
        <v>80</v>
      </c>
      <c r="D86" s="8">
        <v>113.7</v>
      </c>
      <c r="E86" s="29">
        <v>86.2</v>
      </c>
      <c r="F86" s="17">
        <f t="shared" si="17"/>
        <v>0.75813544415127532</v>
      </c>
      <c r="G86" s="18"/>
      <c r="H86" s="21"/>
    </row>
    <row r="87" spans="1:8" x14ac:dyDescent="0.25">
      <c r="A87" s="6" t="s">
        <v>30</v>
      </c>
      <c r="B87" s="6"/>
      <c r="C87" s="6">
        <v>81</v>
      </c>
      <c r="D87" s="8">
        <v>113.7</v>
      </c>
      <c r="E87" s="29">
        <v>68.900000000000006</v>
      </c>
      <c r="F87" s="17">
        <f t="shared" si="17"/>
        <v>0.6059806508355321</v>
      </c>
      <c r="G87" s="18"/>
      <c r="H87" s="21"/>
    </row>
    <row r="88" spans="1:8" x14ac:dyDescent="0.25">
      <c r="A88" s="6" t="s">
        <v>30</v>
      </c>
      <c r="B88" s="6"/>
      <c r="C88" s="6">
        <v>82</v>
      </c>
      <c r="D88" s="8">
        <v>113.7</v>
      </c>
      <c r="E88" s="27">
        <v>73.8</v>
      </c>
      <c r="F88" s="17">
        <f t="shared" si="17"/>
        <v>0.64907651715039572</v>
      </c>
      <c r="G88" s="18"/>
      <c r="H88" s="21"/>
    </row>
    <row r="89" spans="1:8" x14ac:dyDescent="0.25">
      <c r="A89" s="6" t="s">
        <v>30</v>
      </c>
      <c r="B89" s="9"/>
      <c r="C89" s="15">
        <v>83</v>
      </c>
      <c r="D89" s="8">
        <v>113.7</v>
      </c>
      <c r="E89" s="27">
        <v>68.7</v>
      </c>
      <c r="F89" s="17">
        <f t="shared" si="17"/>
        <v>0.60422163588390498</v>
      </c>
      <c r="G89" s="18"/>
      <c r="H89" s="21"/>
    </row>
    <row r="90" spans="1:8" x14ac:dyDescent="0.25">
      <c r="A90" s="6" t="s">
        <v>30</v>
      </c>
      <c r="B90" s="19"/>
      <c r="C90" s="15">
        <v>84</v>
      </c>
      <c r="D90" s="8">
        <v>113.7</v>
      </c>
      <c r="E90" s="27">
        <v>68.3</v>
      </c>
      <c r="F90" s="17">
        <f t="shared" si="17"/>
        <v>0.60070360598065076</v>
      </c>
      <c r="G90" s="18"/>
      <c r="H90" s="21"/>
    </row>
    <row r="91" spans="1:8" x14ac:dyDescent="0.25">
      <c r="H91" s="21"/>
    </row>
    <row r="92" spans="1:8" x14ac:dyDescent="0.25">
      <c r="H92" s="21"/>
    </row>
    <row r="93" spans="1:8" x14ac:dyDescent="0.25">
      <c r="H93" s="20"/>
    </row>
    <row r="94" spans="1:8" x14ac:dyDescent="0.25">
      <c r="H94" s="11"/>
    </row>
    <row r="95" spans="1:8" x14ac:dyDescent="0.25">
      <c r="H95" s="11"/>
    </row>
    <row r="96" spans="1:8" x14ac:dyDescent="0.25">
      <c r="H96" s="11"/>
    </row>
    <row r="97" spans="8:8" x14ac:dyDescent="0.25">
      <c r="H97" s="11"/>
    </row>
    <row r="98" spans="8:8" x14ac:dyDescent="0.25">
      <c r="H98" s="11"/>
    </row>
    <row r="99" spans="8:8" x14ac:dyDescent="0.25">
      <c r="H99" s="11"/>
    </row>
    <row r="100" spans="8:8" x14ac:dyDescent="0.25">
      <c r="H100" s="11"/>
    </row>
    <row r="101" spans="8:8" x14ac:dyDescent="0.25">
      <c r="H101" s="11"/>
    </row>
    <row r="103" spans="8:8" x14ac:dyDescent="0.25">
      <c r="H103" s="11"/>
    </row>
    <row r="107" spans="8:8" x14ac:dyDescent="0.25">
      <c r="H107" s="11"/>
    </row>
    <row r="108" spans="8:8" x14ac:dyDescent="0.25">
      <c r="H108" s="11"/>
    </row>
  </sheetData>
  <mergeCells count="5">
    <mergeCell ref="I16:J16"/>
    <mergeCell ref="A1:G2"/>
    <mergeCell ref="A4:F4"/>
    <mergeCell ref="I4:M4"/>
    <mergeCell ref="A3:G3"/>
  </mergeCells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Character Area 5 - Dwellings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Anderson</dc:creator>
  <cp:lastModifiedBy>Luke Anderson</cp:lastModifiedBy>
  <cp:lastPrinted>2023-07-24T13:22:57Z</cp:lastPrinted>
  <dcterms:created xsi:type="dcterms:W3CDTF">2020-11-12T13:53:12Z</dcterms:created>
  <dcterms:modified xsi:type="dcterms:W3CDTF">2023-12-08T10:55:24Z</dcterms:modified>
</cp:coreProperties>
</file>